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6 сессия\Реш. № О внесен. изм. в местный бюджет\"/>
    </mc:Choice>
  </mc:AlternateContent>
  <xr:revisionPtr revIDLastSave="0" documentId="8_{5A63F629-0814-4852-A8E3-8388B0A01FD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D47" i="1"/>
  <c r="D46" i="1"/>
  <c r="D23" i="1"/>
  <c r="D18" i="1"/>
  <c r="D17" i="1"/>
  <c r="D16" i="1"/>
  <c r="D54" i="1" s="1"/>
</calcChain>
</file>

<file path=xl/sharedStrings.xml><?xml version="1.0" encoding="utf-8"?>
<sst xmlns="http://schemas.openxmlformats.org/spreadsheetml/2006/main" count="91" uniqueCount="89">
  <si>
    <t>ПРИЛОЖЕНИЕ № 1</t>
  </si>
  <si>
    <t>к решению Совета муниципального</t>
  </si>
  <si>
    <t>образования Северский район</t>
  </si>
  <si>
    <t>от __________  № _____</t>
  </si>
  <si>
    <t>«ПРИЛОЖЕНИЕ № 1</t>
  </si>
  <si>
    <t>от 21 декабря 2023 года № 421</t>
  </si>
  <si>
    <t>Объем поступлений доходов в местный бюджет по кодам</t>
  </si>
  <si>
    <t>видов (подвидов) доходов на 2024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</si>
  <si>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</si>
  <si>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</si>
  <si>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</si>
  <si>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</si>
  <si>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</si>
  <si>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</si>
  <si>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</si>
  <si>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</si>
  <si>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</si>
  <si>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</si>
  <si>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</si>
  <si>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</si>
  <si>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</si>
  <si>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</si>
  <si>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</si>
  <si>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</si>
  <si>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</si>
  <si>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</si>
  <si>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</si>
  <si>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</si>
  <si>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</si>
  <si>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</si>
  <si>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</si>
  <si>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</si>
  <si>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</si>
  <si>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</si>
  <si>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</si>
  <si>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</si>
  <si>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</si>
  <si>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</si>
  <si>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</si>
  <si>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</si>
  <si>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</si>
  <si>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</si>
  <si>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</si>
  <si>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</si>
  <si>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</si>
  <si>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</si>
  <si>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</si>
  <si>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</si>
  <si>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</si>
  <si>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</si>
  <si>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</si>
  <si>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</si>
  <si>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</si>
  <si>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</si>
  <si>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</si>
  <si>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</si>
  <si>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</si>
  <si>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</si>
  <si>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</si>
  <si>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</si>
  <si>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</si>
  <si>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</si>
  <si>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</si>
  <si>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</si>
  <si>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</si>
  <si>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</si>
  <si>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</si>
  <si>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</si>
  <si>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</si>
  <si>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</si>
  <si>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</si>
  <si>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</si>
  <si>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</si>
  <si>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</si>
  <si>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</si>
  <si>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</si>
  <si>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</si>
  <si>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</si>
  <si>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</si>
  <si>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</si>
  <si>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</si>
  <si>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</si>
  <si>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</si>
  <si>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</si>
  <si>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</si>
  <si>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</si>
  <si>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».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</si>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</sst>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5" xfId="0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/>
    <xf numFmtId="0" fontId="9" fillId="0" borderId="0" xfId="0" applyFont="1" applyAlignment="1">
      <alignment horizontal="right"/>
    </xf>
    <xf numFmtId="0" fontId="10" fillId="0" borderId="0" xfId="0" applyFont="1"/>
    <xf numFmtId="0" fontId="1" fillId="0" borderId="0" xfId="0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2"/>
  <sheetViews>
    <sheetView tabSelected="1" topLeftCell="A46" zoomScaleNormal="100" workbookViewId="0">
      <selection activeCell="D47" sqref="D47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C1" s="12" t="s">
        <v>0</v>
      </c>
      <c r="D1" s="12"/>
    </row>
    <row r="2" spans="1:4" ht="18.75" x14ac:dyDescent="0.25">
      <c r="C2" s="12" t="s">
        <v>1</v>
      </c>
      <c r="D2" s="12"/>
    </row>
    <row r="3" spans="1:4" ht="18.75" x14ac:dyDescent="0.25">
      <c r="C3" s="12" t="s">
        <v>2</v>
      </c>
      <c r="D3" s="12"/>
    </row>
    <row r="4" spans="1:4" ht="18.75" x14ac:dyDescent="0.3">
      <c r="C4" s="11" t="s">
        <v>3</v>
      </c>
      <c r="D4" s="11"/>
    </row>
    <row r="5" spans="1:4" ht="18.75" x14ac:dyDescent="0.25">
      <c r="C5" s="13"/>
      <c r="D5" s="13"/>
    </row>
    <row r="6" spans="1:4" ht="18.75" x14ac:dyDescent="0.25">
      <c r="C6" s="12" t="s">
        <v>4</v>
      </c>
      <c r="D6" s="12"/>
    </row>
    <row r="7" spans="1:4" ht="18.75" x14ac:dyDescent="0.25">
      <c r="C7" s="12" t="s">
        <v>1</v>
      </c>
      <c r="D7" s="12"/>
    </row>
    <row r="8" spans="1:4" ht="18.75" x14ac:dyDescent="0.25">
      <c r="C8" s="12" t="s">
        <v>2</v>
      </c>
      <c r="D8" s="12"/>
    </row>
    <row r="9" spans="1:4" ht="18.75" x14ac:dyDescent="0.3">
      <c r="C9" s="11" t="s">
        <v>5</v>
      </c>
      <c r="D9" s="11"/>
    </row>
    <row r="10" spans="1:4" ht="18.75" x14ac:dyDescent="0.3">
      <c r="C10" s="14"/>
      <c r="D10" s="14"/>
    </row>
    <row r="11" spans="1:4" ht="18.75" x14ac:dyDescent="0.3">
      <c r="C11" s="14"/>
      <c r="D11" s="14"/>
    </row>
    <row r="12" spans="1:4" ht="18.75" customHeight="1" x14ac:dyDescent="0.3">
      <c r="A12" s="10" t="s">
        <v>6</v>
      </c>
      <c r="B12" s="10"/>
      <c r="C12" s="10"/>
      <c r="D12" s="10"/>
    </row>
    <row r="13" spans="1:4" ht="18.75" customHeight="1" x14ac:dyDescent="0.3">
      <c r="A13" s="10" t="s">
        <v>7</v>
      </c>
      <c r="B13" s="10"/>
      <c r="C13" s="10"/>
      <c r="D13" s="10"/>
    </row>
    <row r="14" spans="1:4" ht="15.75" x14ac:dyDescent="0.25">
      <c r="D14" s="15" t="s">
        <v>8</v>
      </c>
    </row>
    <row r="15" spans="1:4" ht="31.5" customHeight="1" x14ac:dyDescent="0.25">
      <c r="A15" s="16" t="s">
        <v>9</v>
      </c>
      <c r="B15" s="9" t="s">
        <v>10</v>
      </c>
      <c r="C15" s="9"/>
      <c r="D15" s="17" t="s">
        <v>11</v>
      </c>
    </row>
    <row r="16" spans="1:4" ht="15.75" x14ac:dyDescent="0.25">
      <c r="A16" s="18" t="s">
        <v>12</v>
      </c>
      <c r="B16" s="8" t="s">
        <v>13</v>
      </c>
      <c r="C16" s="8"/>
      <c r="D16" s="19">
        <f>SUM(D17:D45)</f>
        <v>1220645.8</v>
      </c>
    </row>
    <row r="17" spans="1:4" ht="62.25" customHeight="1" x14ac:dyDescent="0.25">
      <c r="A17" s="20" t="s">
        <v>14</v>
      </c>
      <c r="B17" s="7" t="s">
        <v>15</v>
      </c>
      <c r="C17" s="7"/>
      <c r="D17" s="21">
        <f>126848.9+25000</f>
        <v>151848.9</v>
      </c>
    </row>
    <row r="18" spans="1:4" ht="15" customHeight="1" x14ac:dyDescent="0.25">
      <c r="A18" s="20" t="s">
        <v>16</v>
      </c>
      <c r="B18" s="7" t="s">
        <v>17</v>
      </c>
      <c r="C18" s="7"/>
      <c r="D18" s="21">
        <f>604323.1+35000</f>
        <v>639323.1</v>
      </c>
    </row>
    <row r="19" spans="1:4" ht="13.5" customHeight="1" x14ac:dyDescent="0.25">
      <c r="A19" s="22" t="s">
        <v>18</v>
      </c>
      <c r="B19" s="6" t="s">
        <v>19</v>
      </c>
      <c r="C19" s="6"/>
      <c r="D19" s="5">
        <v>3486.1</v>
      </c>
    </row>
    <row r="20" spans="1:4" x14ac:dyDescent="0.25">
      <c r="A20" s="23" t="s">
        <v>20</v>
      </c>
      <c r="B20" s="6"/>
      <c r="C20" s="6"/>
      <c r="D20" s="5"/>
    </row>
    <row r="21" spans="1:4" x14ac:dyDescent="0.25">
      <c r="A21" s="23" t="s">
        <v>21</v>
      </c>
      <c r="B21" s="6"/>
      <c r="C21" s="6"/>
      <c r="D21" s="5"/>
    </row>
    <row r="22" spans="1:4" ht="35.25" customHeight="1" x14ac:dyDescent="0.25">
      <c r="A22" s="24" t="s">
        <v>22</v>
      </c>
      <c r="B22" s="6"/>
      <c r="C22" s="6"/>
      <c r="D22" s="5"/>
    </row>
    <row r="23" spans="1:4" ht="29.25" customHeight="1" x14ac:dyDescent="0.25">
      <c r="A23" s="20" t="s">
        <v>23</v>
      </c>
      <c r="B23" s="7" t="s">
        <v>24</v>
      </c>
      <c r="C23" s="7"/>
      <c r="D23" s="21">
        <f>228375+20000</f>
        <v>248375</v>
      </c>
    </row>
    <row r="24" spans="1:4" ht="30" customHeight="1" x14ac:dyDescent="0.25">
      <c r="A24" s="20" t="s">
        <v>25</v>
      </c>
      <c r="B24" s="7" t="s">
        <v>26</v>
      </c>
      <c r="C24" s="7"/>
      <c r="D24" s="21"/>
    </row>
    <row r="25" spans="1:4" ht="17.25" customHeight="1" x14ac:dyDescent="0.25">
      <c r="A25" s="20" t="s">
        <v>27</v>
      </c>
      <c r="B25" s="7" t="s">
        <v>28</v>
      </c>
      <c r="C25" s="7"/>
      <c r="D25" s="21">
        <v>1930</v>
      </c>
    </row>
    <row r="26" spans="1:4" ht="44.25" customHeight="1" x14ac:dyDescent="0.25">
      <c r="A26" s="20" t="s">
        <v>29</v>
      </c>
      <c r="B26" s="7" t="s">
        <v>30</v>
      </c>
      <c r="C26" s="7"/>
      <c r="D26" s="21">
        <v>31802.3</v>
      </c>
    </row>
    <row r="27" spans="1:4" ht="15.75" x14ac:dyDescent="0.25">
      <c r="A27" s="25" t="s">
        <v>31</v>
      </c>
      <c r="B27" s="4" t="s">
        <v>32</v>
      </c>
      <c r="C27" s="4"/>
      <c r="D27" s="21">
        <v>25949.8</v>
      </c>
    </row>
    <row r="28" spans="1:4" ht="15.75" x14ac:dyDescent="0.25">
      <c r="A28" s="25" t="s">
        <v>33</v>
      </c>
      <c r="B28" s="4" t="s">
        <v>34</v>
      </c>
      <c r="C28" s="4"/>
      <c r="D28" s="21">
        <v>12628.1</v>
      </c>
    </row>
    <row r="29" spans="1:4" ht="38.25" customHeight="1" x14ac:dyDescent="0.25">
      <c r="A29" s="25" t="s">
        <v>35</v>
      </c>
      <c r="B29" s="7" t="s">
        <v>36</v>
      </c>
      <c r="C29" s="7"/>
      <c r="D29" s="21">
        <v>6.8</v>
      </c>
    </row>
    <row r="30" spans="1:4" ht="93" customHeight="1" x14ac:dyDescent="0.25">
      <c r="A30" s="25" t="s">
        <v>37</v>
      </c>
      <c r="B30" s="7" t="s">
        <v>38</v>
      </c>
      <c r="C30" s="7"/>
      <c r="D30" s="21">
        <v>55935</v>
      </c>
    </row>
    <row r="31" spans="1:4" ht="77.25" customHeight="1" x14ac:dyDescent="0.25">
      <c r="A31" s="25" t="s">
        <v>39</v>
      </c>
      <c r="B31" s="7" t="s">
        <v>40</v>
      </c>
      <c r="C31" s="7"/>
      <c r="D31" s="21">
        <v>21830</v>
      </c>
    </row>
    <row r="32" spans="1:4" ht="78.75" customHeight="1" x14ac:dyDescent="0.25">
      <c r="A32" s="25" t="s">
        <v>41</v>
      </c>
      <c r="B32" s="7" t="s">
        <v>42</v>
      </c>
      <c r="C32" s="7"/>
      <c r="D32" s="21">
        <v>87</v>
      </c>
    </row>
    <row r="33" spans="1:4" ht="46.5" customHeight="1" x14ac:dyDescent="0.25">
      <c r="A33" s="25" t="s">
        <v>43</v>
      </c>
      <c r="B33" s="7" t="s">
        <v>44</v>
      </c>
      <c r="C33" s="7"/>
      <c r="D33" s="21">
        <v>132</v>
      </c>
    </row>
    <row r="34" spans="1:4" ht="141" customHeight="1" x14ac:dyDescent="0.25">
      <c r="A34" s="25" t="s">
        <v>45</v>
      </c>
      <c r="B34" s="7" t="s">
        <v>46</v>
      </c>
      <c r="C34" s="7"/>
      <c r="D34" s="21"/>
    </row>
    <row r="35" spans="1:4" ht="122.25" customHeight="1" x14ac:dyDescent="0.25">
      <c r="A35" s="25" t="s">
        <v>47</v>
      </c>
      <c r="B35" s="7" t="s">
        <v>48</v>
      </c>
      <c r="C35" s="7"/>
      <c r="D35" s="21">
        <v>65</v>
      </c>
    </row>
    <row r="36" spans="1:4" ht="92.25" customHeight="1" x14ac:dyDescent="0.25">
      <c r="A36" s="25" t="s">
        <v>49</v>
      </c>
      <c r="B36" s="7" t="s">
        <v>50</v>
      </c>
      <c r="C36" s="7"/>
      <c r="D36" s="21">
        <v>585</v>
      </c>
    </row>
    <row r="37" spans="1:4" ht="33.75" customHeight="1" x14ac:dyDescent="0.25">
      <c r="A37" s="26" t="s">
        <v>51</v>
      </c>
      <c r="B37" s="7" t="s">
        <v>52</v>
      </c>
      <c r="C37" s="7"/>
      <c r="D37" s="21">
        <v>1711.5</v>
      </c>
    </row>
    <row r="38" spans="1:4" ht="43.5" customHeight="1" x14ac:dyDescent="0.25">
      <c r="A38" s="25" t="s">
        <v>53</v>
      </c>
      <c r="B38" s="7" t="s">
        <v>54</v>
      </c>
      <c r="C38" s="7"/>
      <c r="D38" s="21">
        <v>1031</v>
      </c>
    </row>
    <row r="39" spans="1:4" ht="29.25" customHeight="1" x14ac:dyDescent="0.25">
      <c r="A39" s="25" t="s">
        <v>55</v>
      </c>
      <c r="B39" s="7" t="s">
        <v>56</v>
      </c>
      <c r="C39" s="7"/>
      <c r="D39" s="21">
        <v>334</v>
      </c>
    </row>
    <row r="40" spans="1:4" ht="93.75" customHeight="1" x14ac:dyDescent="0.25">
      <c r="A40" s="20" t="s">
        <v>57</v>
      </c>
      <c r="B40" s="7" t="s">
        <v>58</v>
      </c>
      <c r="C40" s="7"/>
      <c r="D40" s="21"/>
    </row>
    <row r="41" spans="1:4" ht="66.75" customHeight="1" x14ac:dyDescent="0.25">
      <c r="A41" s="26" t="s">
        <v>59</v>
      </c>
      <c r="B41" s="7" t="s">
        <v>60</v>
      </c>
      <c r="C41" s="7"/>
      <c r="D41" s="21">
        <v>15000</v>
      </c>
    </row>
    <row r="42" spans="1:4" ht="59.25" customHeight="1" x14ac:dyDescent="0.25">
      <c r="A42" s="20" t="s">
        <v>61</v>
      </c>
      <c r="B42" s="7" t="s">
        <v>62</v>
      </c>
      <c r="C42" s="7"/>
      <c r="D42" s="21">
        <v>3500</v>
      </c>
    </row>
    <row r="43" spans="1:4" ht="92.25" customHeight="1" x14ac:dyDescent="0.25">
      <c r="A43" s="20" t="s">
        <v>63</v>
      </c>
      <c r="B43" s="7" t="s">
        <v>64</v>
      </c>
      <c r="C43" s="7"/>
      <c r="D43" s="21">
        <v>900</v>
      </c>
    </row>
    <row r="44" spans="1:4" ht="78" customHeight="1" x14ac:dyDescent="0.25">
      <c r="A44" s="20" t="s">
        <v>65</v>
      </c>
      <c r="B44" s="7" t="s">
        <v>66</v>
      </c>
      <c r="C44" s="7"/>
      <c r="D44" s="21">
        <v>300</v>
      </c>
    </row>
    <row r="45" spans="1:4" ht="15" customHeight="1" x14ac:dyDescent="0.25">
      <c r="A45" s="20" t="s">
        <v>67</v>
      </c>
      <c r="B45" s="7" t="s">
        <v>68</v>
      </c>
      <c r="C45" s="7"/>
      <c r="D45" s="21">
        <v>3885.2</v>
      </c>
    </row>
    <row r="46" spans="1:4" ht="26.25" customHeight="1" x14ac:dyDescent="0.25">
      <c r="A46" s="18" t="s">
        <v>69</v>
      </c>
      <c r="B46" s="8" t="s">
        <v>70</v>
      </c>
      <c r="C46" s="8"/>
      <c r="D46" s="19">
        <f>D47+D52-D53</f>
        <v>2226783.8000000003</v>
      </c>
    </row>
    <row r="47" spans="1:4" ht="26.25" customHeight="1" x14ac:dyDescent="0.25">
      <c r="A47" s="20" t="s">
        <v>71</v>
      </c>
      <c r="B47" s="7" t="s">
        <v>72</v>
      </c>
      <c r="C47" s="7"/>
      <c r="D47" s="21">
        <f>D48+D49+D50+D51</f>
        <v>2223143.6</v>
      </c>
    </row>
    <row r="48" spans="1:4" ht="26.25" customHeight="1" x14ac:dyDescent="0.25">
      <c r="A48" s="20" t="s">
        <v>73</v>
      </c>
      <c r="B48" s="7" t="s">
        <v>74</v>
      </c>
      <c r="C48" s="7"/>
      <c r="D48" s="27">
        <v>150620.70000000001</v>
      </c>
    </row>
    <row r="49" spans="1:5" ht="26.25" customHeight="1" x14ac:dyDescent="0.25">
      <c r="A49" s="20" t="s">
        <v>75</v>
      </c>
      <c r="B49" s="7" t="s">
        <v>76</v>
      </c>
      <c r="C49" s="7"/>
      <c r="D49" s="21">
        <v>456384.6</v>
      </c>
    </row>
    <row r="50" spans="1:5" ht="26.25" customHeight="1" x14ac:dyDescent="0.25">
      <c r="A50" s="20" t="s">
        <v>77</v>
      </c>
      <c r="B50" s="7" t="s">
        <v>78</v>
      </c>
      <c r="C50" s="7"/>
      <c r="D50" s="21">
        <v>1591447.9</v>
      </c>
    </row>
    <row r="51" spans="1:5" ht="15" customHeight="1" x14ac:dyDescent="0.25">
      <c r="A51" s="20" t="s">
        <v>79</v>
      </c>
      <c r="B51" s="7" t="s">
        <v>80</v>
      </c>
      <c r="C51" s="7"/>
      <c r="D51" s="21">
        <f>24690.4</f>
        <v>24690.400000000001</v>
      </c>
    </row>
    <row r="52" spans="1:5" ht="90.95" customHeight="1" x14ac:dyDescent="0.25">
      <c r="A52" s="20" t="s">
        <v>81</v>
      </c>
      <c r="B52" s="3" t="s">
        <v>82</v>
      </c>
      <c r="C52" s="3"/>
      <c r="D52" s="21">
        <v>10608.1</v>
      </c>
    </row>
    <row r="53" spans="1:5" ht="52.9" customHeight="1" x14ac:dyDescent="0.25">
      <c r="A53" s="20" t="s">
        <v>83</v>
      </c>
      <c r="B53" s="7" t="s">
        <v>84</v>
      </c>
      <c r="C53" s="7"/>
      <c r="D53" s="21">
        <v>6967.9</v>
      </c>
    </row>
    <row r="54" spans="1:5" ht="24" customHeight="1" x14ac:dyDescent="0.25">
      <c r="A54" s="28"/>
      <c r="B54" s="8" t="s">
        <v>85</v>
      </c>
      <c r="C54" s="8"/>
      <c r="D54" s="19">
        <f>D46+D16</f>
        <v>3447429.6000000006</v>
      </c>
    </row>
    <row r="55" spans="1:5" ht="18.75" x14ac:dyDescent="0.3">
      <c r="D55" s="29" t="s">
        <v>86</v>
      </c>
    </row>
    <row r="57" spans="1:5" ht="32.85" customHeight="1" x14ac:dyDescent="0.3">
      <c r="A57" s="2" t="s">
        <v>87</v>
      </c>
      <c r="B57" s="2"/>
      <c r="C57" s="1" t="s">
        <v>88</v>
      </c>
      <c r="D57" s="1"/>
      <c r="E57" s="30"/>
    </row>
    <row r="58" spans="1:5" ht="18.75" x14ac:dyDescent="0.3">
      <c r="A58" s="31"/>
      <c r="B58" s="30"/>
      <c r="C58" s="30"/>
      <c r="D58" s="32"/>
      <c r="E58" s="33"/>
    </row>
    <row r="61" spans="1:5" ht="15.75" x14ac:dyDescent="0.25">
      <c r="E61" s="34"/>
    </row>
    <row r="68" spans="1:5" ht="15.75" x14ac:dyDescent="0.25">
      <c r="E68" s="34"/>
    </row>
    <row r="72" spans="1:5" s="34" customFormat="1" ht="15.75" x14ac:dyDescent="0.25">
      <c r="A72"/>
      <c r="B72"/>
      <c r="C72"/>
      <c r="D72"/>
      <c r="E72"/>
    </row>
  </sheetData>
  <mergeCells count="50">
    <mergeCell ref="B52:C52"/>
    <mergeCell ref="B53:C53"/>
    <mergeCell ref="B54:C54"/>
    <mergeCell ref="A57:B57"/>
    <mergeCell ref="C57:D57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95416666666666705" bottom="0.39374999999999999" header="0.78749999999999998" footer="0.511811023622047"/>
  <pageSetup paperSize="9" scale="98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186</cp:revision>
  <cp:lastPrinted>2023-11-13T13:13:45Z</cp:lastPrinted>
  <dcterms:created xsi:type="dcterms:W3CDTF">2020-02-17T06:04:33Z</dcterms:created>
  <dcterms:modified xsi:type="dcterms:W3CDTF">2024-02-07T12:54:01Z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